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2315"/>
  </bookViews>
  <sheets>
    <sheet name="Straszewo" sheetId="1" r:id="rId1"/>
  </sheets>
  <calcPr calcId="125725"/>
</workbook>
</file>

<file path=xl/calcChain.xml><?xml version="1.0" encoding="utf-8"?>
<calcChain xmlns="http://schemas.openxmlformats.org/spreadsheetml/2006/main">
  <c r="F5" i="1"/>
  <c r="D10"/>
  <c r="D9"/>
  <c r="D5"/>
  <c r="D8" s="1"/>
  <c r="D6" l="1"/>
  <c r="F6" s="1"/>
  <c r="D7"/>
  <c r="F7" s="1"/>
  <c r="F8"/>
  <c r="F9"/>
  <c r="F10"/>
  <c r="F11" l="1"/>
  <c r="F12" s="1"/>
  <c r="F13" s="1"/>
  <c r="F14" l="1"/>
</calcChain>
</file>

<file path=xl/sharedStrings.xml><?xml version="1.0" encoding="utf-8"?>
<sst xmlns="http://schemas.openxmlformats.org/spreadsheetml/2006/main" count="31" uniqueCount="26">
  <si>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</si>
  <si>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</si>
  <si>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</si>
  <si>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</si>
  <si>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</si>
  <si>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</si>
  <si>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</si>
  <si>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</si>
  <si>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</si>
  <si>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</si>
  <si>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</si>
  <si>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</si>
  <si>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Warstwa górna podbudowy z kruszyw łamanych gr. 10 cm</t>
  </si>
  <si>
    <t>Nawierzchnia z frezu asfaltowego - gruboć po zagęszczeniu 7 cm</t>
  </si>
  <si>
    <t>Formowanie poboczy na szerokoci 50 cm - materiał z korytowania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</si>
  <si>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</si>
  <si>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</si>
  <si>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</si>
  <si>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</si>
  <si>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</si>
  <si>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</si>
  <si>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</si>
  <si>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</si>
  <si>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</si>
  <si>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Przebudowa nawierzchni drogi gminnej nr 160410C Chromowola - Straszewo - Etap I (300m)</t>
  </si>
  <si>
    <t>KOSZTORYS OFERTOWY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</si>
</sst>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145" zoomScaleNormal="145" workbookViewId="0">
      <selection sqref="A1:F1"/>
    </sheetView>
  </sheetViews>
  <sheetFormatPr defaultRowHeight="15"/>
  <cols>
    <col min="1" max="1" width="9.140625" style="1"/>
    <col min="2" max="2" width="65.140625" style="2" customWidth="1"/>
    <col min="3" max="3" width="9.140625" style="1"/>
    <col min="4" max="4" width="9.140625" style="7"/>
    <col min="5" max="5" width="9.140625" style="12"/>
    <col min="6" max="6" width="13" style="12" customWidth="1"/>
  </cols>
  <sheetData>
    <row r="1" spans="1:6" ht="18.75">
      <c r="A1" s="20" t="s">
        <v>25</v>
      </c>
      <c r="B1" s="21"/>
      <c r="C1" s="21"/>
      <c r="D1" s="21"/>
      <c r="E1" s="21"/>
      <c r="F1" s="22"/>
    </row>
    <row r="2" spans="1:6" ht="19.5" thickBot="1">
      <c r="A2" s="23" t="s">
        <v>24</v>
      </c>
      <c r="B2" s="24"/>
      <c r="C2" s="24"/>
      <c r="D2" s="24"/>
      <c r="E2" s="24"/>
      <c r="F2" s="25"/>
    </row>
    <row r="3" spans="1:6">
      <c r="A3" s="14" t="s">
        <v>0</v>
      </c>
      <c r="B3" s="15" t="s">
        <v>1</v>
      </c>
      <c r="C3" s="16" t="s">
        <v>2</v>
      </c>
      <c r="D3" s="17" t="s">
        <v>19</v>
      </c>
      <c r="E3" s="18" t="s">
        <v>3</v>
      </c>
      <c r="F3" s="19" t="s">
        <v>4</v>
      </c>
    </row>
    <row r="4" spans="1:6">
      <c r="A4" s="13">
        <v>1</v>
      </c>
      <c r="B4" s="28" t="s">
        <v>8</v>
      </c>
      <c r="C4" s="29"/>
      <c r="D4" s="29"/>
      <c r="E4" s="29"/>
      <c r="F4" s="30"/>
    </row>
    <row r="5" spans="1:6" ht="30">
      <c r="A5" s="5" t="s">
        <v>5</v>
      </c>
      <c r="B5" s="4" t="s">
        <v>9</v>
      </c>
      <c r="C5" s="3" t="s">
        <v>10</v>
      </c>
      <c r="D5" s="6">
        <f>3.9*300</f>
        <v>1170</v>
      </c>
      <c r="E5" s="9">
        <v>0</v>
      </c>
      <c r="F5" s="10">
        <f t="shared" ref="F5:F10" si="0">E5*D5</f>
        <v>0</v>
      </c>
    </row>
    <row r="6" spans="1:6" ht="30">
      <c r="A6" s="5" t="s">
        <v>6</v>
      </c>
      <c r="B6" s="4" t="s">
        <v>11</v>
      </c>
      <c r="C6" s="3" t="s">
        <v>10</v>
      </c>
      <c r="D6" s="6">
        <f>D5</f>
        <v>1170</v>
      </c>
      <c r="E6" s="9">
        <v>0</v>
      </c>
      <c r="F6" s="10">
        <f t="shared" si="0"/>
        <v>0</v>
      </c>
    </row>
    <row r="7" spans="1:6">
      <c r="A7" s="5" t="s">
        <v>7</v>
      </c>
      <c r="B7" s="4" t="s">
        <v>20</v>
      </c>
      <c r="C7" s="3" t="s">
        <v>10</v>
      </c>
      <c r="D7" s="6">
        <f>D5</f>
        <v>1170</v>
      </c>
      <c r="E7" s="9">
        <v>0</v>
      </c>
      <c r="F7" s="10">
        <f t="shared" si="0"/>
        <v>0</v>
      </c>
    </row>
    <row r="8" spans="1:6">
      <c r="A8" s="5" t="s">
        <v>21</v>
      </c>
      <c r="B8" s="4" t="s">
        <v>12</v>
      </c>
      <c r="C8" s="3" t="s">
        <v>10</v>
      </c>
      <c r="D8" s="6">
        <f>D5</f>
        <v>1170</v>
      </c>
      <c r="E8" s="9">
        <v>0</v>
      </c>
      <c r="F8" s="10">
        <f t="shared" si="0"/>
        <v>0</v>
      </c>
    </row>
    <row r="9" spans="1:6">
      <c r="A9" s="5" t="s">
        <v>22</v>
      </c>
      <c r="B9" s="4" t="s">
        <v>13</v>
      </c>
      <c r="C9" s="3" t="s">
        <v>10</v>
      </c>
      <c r="D9" s="6">
        <f>300*3.5</f>
        <v>1050</v>
      </c>
      <c r="E9" s="9">
        <v>0</v>
      </c>
      <c r="F9" s="10">
        <f t="shared" si="0"/>
        <v>0</v>
      </c>
    </row>
    <row r="10" spans="1:6">
      <c r="A10" s="5" t="s">
        <v>23</v>
      </c>
      <c r="B10" s="4" t="s">
        <v>14</v>
      </c>
      <c r="C10" s="3" t="s">
        <v>10</v>
      </c>
      <c r="D10" s="6">
        <f>300*2*0.5</f>
        <v>300</v>
      </c>
      <c r="E10" s="9">
        <v>0</v>
      </c>
      <c r="F10" s="10">
        <f t="shared" si="0"/>
        <v>0</v>
      </c>
    </row>
    <row r="11" spans="1:6" ht="15.75" thickBot="1">
      <c r="A11" s="31" t="s">
        <v>15</v>
      </c>
      <c r="B11" s="32"/>
      <c r="C11" s="32"/>
      <c r="D11" s="32"/>
      <c r="E11" s="33"/>
      <c r="F11" s="11">
        <f>SUM(F5:F10)</f>
        <v>0</v>
      </c>
    </row>
    <row r="12" spans="1:6">
      <c r="D12" s="34" t="s">
        <v>16</v>
      </c>
      <c r="E12" s="35"/>
      <c r="F12" s="8">
        <f>F11</f>
        <v>0</v>
      </c>
    </row>
    <row r="13" spans="1:6">
      <c r="D13" s="36" t="s">
        <v>17</v>
      </c>
      <c r="E13" s="37"/>
      <c r="F13" s="10">
        <f>F12*0.23</f>
        <v>0</v>
      </c>
    </row>
    <row r="14" spans="1:6" ht="15.75" thickBot="1">
      <c r="D14" s="26" t="s">
        <v>18</v>
      </c>
      <c r="E14" s="27"/>
      <c r="F14" s="11">
        <f>F12*1.23</f>
        <v>0</v>
      </c>
    </row>
  </sheetData>
  <mergeCells count="7">
    <mergeCell ref="A1:F1"/>
    <mergeCell ref="A2:F2"/>
    <mergeCell ref="D14:E14"/>
    <mergeCell ref="B4:F4"/>
    <mergeCell ref="A11:E11"/>
    <mergeCell ref="D12:E12"/>
    <mergeCell ref="D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Straszewo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adm</cp:lastModifiedBy>
  <cp:lastPrinted>2015-07-14T10:00:24Z</cp:lastPrinted>
  <dcterms:created xsi:type="dcterms:W3CDTF">2014-05-06T12:42:22Z</dcterms:created>
  <dcterms:modified xsi:type="dcterms:W3CDTF">2015-08-11T09:45:12Z</dcterms:modified>
</cp:coreProperties>
</file>